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580" activeTab="0"/>
  </bookViews>
  <sheets>
    <sheet name="прайс" sheetId="1" r:id="rId1"/>
    <sheet name="контакты" sheetId="2" r:id="rId2"/>
  </sheets>
  <definedNames>
    <definedName name="_xlnm.Print_Area" localSheetId="1">'контакты'!$A$1:$D$37</definedName>
    <definedName name="_xlnm.Print_Area" localSheetId="0">'прайс'!$A$1:$F$23</definedName>
  </definedNames>
  <calcPr fullCalcOnLoad="1"/>
</workbook>
</file>

<file path=xl/sharedStrings.xml><?xml version="1.0" encoding="utf-8"?>
<sst xmlns="http://schemas.openxmlformats.org/spreadsheetml/2006/main" count="150" uniqueCount="123">
  <si>
    <t>DEKTON®</t>
  </si>
  <si>
    <t>Производитель - Cosentino, Испания</t>
  </si>
  <si>
    <t>ценовая группа</t>
  </si>
  <si>
    <t>толщина</t>
  </si>
  <si>
    <t>8мм</t>
  </si>
  <si>
    <t>12мм</t>
  </si>
  <si>
    <t>20мм</t>
  </si>
  <si>
    <r>
      <t>текстуры:</t>
    </r>
    <r>
      <rPr>
        <i/>
        <sz val="10"/>
        <color indexed="18"/>
        <rFont val="Arial Cyr"/>
        <family val="0"/>
      </rPr>
      <t xml:space="preserve"> polished</t>
    </r>
    <r>
      <rPr>
        <sz val="10"/>
        <color indexed="18"/>
        <rFont val="Arial Cyr"/>
        <family val="0"/>
      </rPr>
      <t xml:space="preserve"> - глянцевая, </t>
    </r>
    <r>
      <rPr>
        <i/>
        <sz val="10"/>
        <color indexed="18"/>
        <rFont val="Arial Cyr"/>
        <family val="0"/>
      </rPr>
      <t>textured matte</t>
    </r>
    <r>
      <rPr>
        <sz val="10"/>
        <color indexed="18"/>
        <rFont val="Arial Cyr"/>
        <family val="0"/>
      </rPr>
      <t xml:space="preserve"> - текстураня матовая, </t>
    </r>
    <r>
      <rPr>
        <i/>
        <sz val="10"/>
        <color indexed="18"/>
        <rFont val="Arial Cyr"/>
        <family val="0"/>
      </rPr>
      <t>smooth matte</t>
    </r>
    <r>
      <rPr>
        <sz val="10"/>
        <color indexed="18"/>
        <rFont val="Arial Cyr"/>
        <family val="0"/>
      </rPr>
      <t xml:space="preserve"> - гладкая матовая  </t>
    </r>
  </si>
  <si>
    <r>
      <t xml:space="preserve">ориентировочный вес кв м в толщинах:  </t>
    </r>
    <r>
      <rPr>
        <sz val="10"/>
        <color indexed="18"/>
        <rFont val="Arial Cyr"/>
        <family val="0"/>
      </rPr>
      <t xml:space="preserve">                                                                                                         8мм - 21кг,    12мм - 32кг,    20мм - 53 кг</t>
    </r>
  </si>
  <si>
    <t>Цены указаны за кв.м в гривнах с НДС</t>
  </si>
  <si>
    <t>курс</t>
  </si>
  <si>
    <t>Город</t>
  </si>
  <si>
    <t>Адрес</t>
  </si>
  <si>
    <t>Телефоны</t>
  </si>
  <si>
    <t>Карта</t>
  </si>
  <si>
    <t>Киев</t>
  </si>
  <si>
    <t>ул. Межигорская, 82-А, корп Б</t>
  </si>
  <si>
    <t>Карта проезда</t>
  </si>
  <si>
    <t>ул. Молодогвардейская, 7-Б</t>
  </si>
  <si>
    <t>Винница</t>
  </si>
  <si>
    <t>ул. Пирогова, 131 А</t>
  </si>
  <si>
    <t>тел.: 0 (432) 57 92 29</t>
  </si>
  <si>
    <t>Днепропетровск</t>
  </si>
  <si>
    <t>Запорожье</t>
  </si>
  <si>
    <t>ул. Трегубенко, 2</t>
  </si>
  <si>
    <t>тел.: 0 (61) 701 32 30</t>
  </si>
  <si>
    <t>Ивано-Франковск</t>
  </si>
  <si>
    <t>ул. Крайковского, 1-Б, оф.104</t>
  </si>
  <si>
    <t>Кировоград</t>
  </si>
  <si>
    <t>ул. Маланюка, 21-А</t>
  </si>
  <si>
    <t>Кривой Рог</t>
  </si>
  <si>
    <t>Луцк</t>
  </si>
  <si>
    <t>Львов</t>
  </si>
  <si>
    <t>Полтава</t>
  </si>
  <si>
    <t>ул. Половка, 70</t>
  </si>
  <si>
    <t>тел.: 0 (532) 65 24 40</t>
  </si>
  <si>
    <t>Одесса</t>
  </si>
  <si>
    <t>ул. Комитетская, 14-А, оф.1</t>
  </si>
  <si>
    <t>Ровно</t>
  </si>
  <si>
    <t>ул. Белая, 83</t>
  </si>
  <si>
    <t>тел.: 0 (362) 40 03 70</t>
  </si>
  <si>
    <t>Ужгород</t>
  </si>
  <si>
    <t>ул. Берчени, 86</t>
  </si>
  <si>
    <t>Харьков</t>
  </si>
  <si>
    <t>Херсон</t>
  </si>
  <si>
    <t>Хмельницкий</t>
  </si>
  <si>
    <t>ул. Водопроводная, 42/1</t>
  </si>
  <si>
    <t>тел.: 0 (382) 70 58 20</t>
  </si>
  <si>
    <t>Черкассы</t>
  </si>
  <si>
    <t>ул. Ильина, 252</t>
  </si>
  <si>
    <t>тел.: 0 (472) 38 40 07</t>
  </si>
  <si>
    <t>Чернигов</t>
  </si>
  <si>
    <t>на главную</t>
  </si>
  <si>
    <r>
      <t xml:space="preserve">ориентировочный размер слябов: </t>
    </r>
    <r>
      <rPr>
        <sz val="10"/>
        <color indexed="18"/>
        <rFont val="Arial Cyr"/>
        <family val="0"/>
      </rPr>
      <t xml:space="preserve"> 3200*1440мм (4,61 кв. м)</t>
    </r>
  </si>
  <si>
    <t>просп. Московский, 91</t>
  </si>
  <si>
    <t>ул. Ровенская, 76-А</t>
  </si>
  <si>
    <t>ул. Нефтяников, 2-А</t>
  </si>
  <si>
    <t>тел.: 0 (44) 201 15 40 - отдел продаж</t>
  </si>
  <si>
    <t>факс: 0 (44) 201 15 49, 48</t>
  </si>
  <si>
    <t>тел.: 0 (44) 201 15 40</t>
  </si>
  <si>
    <t>Житомир</t>
  </si>
  <si>
    <t>ул. Ватутина, 79</t>
  </si>
  <si>
    <t>тел.: 0 (412) 44-62-60</t>
  </si>
  <si>
    <t>ул. Косиора, 10</t>
  </si>
  <si>
    <t>тел.: 0 (564) 43 50 53</t>
  </si>
  <si>
    <t>тел.: 0 (332) 20 02 16</t>
  </si>
  <si>
    <t>тел.: 0 (312) 44 10 05</t>
  </si>
  <si>
    <t>тел.: 0 (552) 39 08 30</t>
  </si>
  <si>
    <t>Молдова</t>
  </si>
  <si>
    <t>Кишенев</t>
  </si>
  <si>
    <t>ул. Заводская, 64</t>
  </si>
  <si>
    <t>ул. Киевская, 116-А</t>
  </si>
  <si>
    <t>Грузия</t>
  </si>
  <si>
    <t>Тбилиси</t>
  </si>
  <si>
    <t>Батуми</t>
  </si>
  <si>
    <t>ул. Сухуми, 3</t>
  </si>
  <si>
    <t>Wild Collection</t>
  </si>
  <si>
    <t>Tech Collection</t>
  </si>
  <si>
    <t>Natural Collection</t>
  </si>
  <si>
    <t>Solid Collection</t>
  </si>
  <si>
    <r>
      <t xml:space="preserve">Danae </t>
    </r>
    <r>
      <rPr>
        <sz val="9"/>
        <color indexed="18"/>
        <rFont val="Arial Cyr"/>
        <family val="0"/>
      </rPr>
      <t xml:space="preserve">(smooth mat)           </t>
    </r>
    <r>
      <rPr>
        <sz val="12"/>
        <color indexed="18"/>
        <rFont val="Arial Cyr"/>
        <family val="0"/>
      </rPr>
      <t xml:space="preserve">             </t>
    </r>
    <r>
      <rPr>
        <sz val="9"/>
        <color indexed="18"/>
        <rFont val="Arial Cyr"/>
        <family val="0"/>
      </rPr>
      <t xml:space="preserve"> </t>
    </r>
    <r>
      <rPr>
        <sz val="12"/>
        <color indexed="18"/>
        <rFont val="Arial Cyr"/>
        <family val="0"/>
      </rPr>
      <t xml:space="preserve">          Sirocco </t>
    </r>
    <r>
      <rPr>
        <sz val="9"/>
        <color indexed="18"/>
        <rFont val="Arial Cyr"/>
        <family val="0"/>
      </rPr>
      <t xml:space="preserve">(smooth mat)   </t>
    </r>
    <r>
      <rPr>
        <sz val="12"/>
        <color indexed="18"/>
        <rFont val="Arial Cyr"/>
        <family val="0"/>
      </rPr>
      <t xml:space="preserve">Vegha </t>
    </r>
    <r>
      <rPr>
        <sz val="9"/>
        <color indexed="18"/>
        <rFont val="Arial Cyr"/>
        <family val="0"/>
      </rPr>
      <t xml:space="preserve">(smooth mat)  </t>
    </r>
    <r>
      <rPr>
        <sz val="12"/>
        <color indexed="18"/>
        <rFont val="Arial Cyr"/>
        <family val="0"/>
      </rPr>
      <t>Edora</t>
    </r>
    <r>
      <rPr>
        <sz val="9"/>
        <color indexed="18"/>
        <rFont val="Arial Cyr"/>
        <family val="0"/>
      </rPr>
      <t xml:space="preserve"> (textured mat)</t>
    </r>
  </si>
  <si>
    <r>
      <t>Kadum</t>
    </r>
    <r>
      <rPr>
        <sz val="9"/>
        <color indexed="18"/>
        <rFont val="Arial Cyr"/>
        <family val="0"/>
      </rPr>
      <t xml:space="preserve"> (smooth mat)</t>
    </r>
  </si>
  <si>
    <t>ул. Ленинградская, 68, оф.217</t>
  </si>
  <si>
    <t>тел.: 0 (56)797 62 26</t>
  </si>
  <si>
    <t>тел.: 0 (342) 54 25 52</t>
  </si>
  <si>
    <t>тел.: 0 (522) 27 29 90</t>
  </si>
  <si>
    <t>тел.: 0 (32) 298 44 98</t>
  </si>
  <si>
    <t>Николаев</t>
  </si>
  <si>
    <t>ул. Большая Морская, 15/2</t>
  </si>
  <si>
    <t>тел.: 0 (512) 59 30 25</t>
  </si>
  <si>
    <t>тел.: 0 (48) 735 81 81</t>
  </si>
  <si>
    <t>ул. Александра Молодчего, 3</t>
  </si>
  <si>
    <t>тел.: 0 (462) 92 20 03</t>
  </si>
  <si>
    <t>ул. Гагарина, 22</t>
  </si>
  <si>
    <t>тел.: 0 (372) 90 06 09</t>
  </si>
  <si>
    <t xml:space="preserve">tel: + / 373-22 / 99 95 15 </t>
  </si>
  <si>
    <t>Бельцы</t>
  </si>
  <si>
    <t>tel./fax + / 231/81 0 16</t>
  </si>
  <si>
    <t>Комрат</t>
  </si>
  <si>
    <t>ул. Третьякова, 17В</t>
  </si>
  <si>
    <t>tel./fax + / 298/81 0 53</t>
  </si>
  <si>
    <t>ул. Чантладзе, 3-А</t>
  </si>
  <si>
    <r>
      <t xml:space="preserve">Ananke (textured) Ariane (textured)     Sirius </t>
    </r>
    <r>
      <rPr>
        <sz val="9"/>
        <color indexed="18"/>
        <rFont val="Arial Cyr"/>
        <family val="0"/>
      </rPr>
      <t>(textured)</t>
    </r>
  </si>
  <si>
    <r>
      <t xml:space="preserve">   Domoos</t>
    </r>
    <r>
      <rPr>
        <sz val="9"/>
        <color indexed="18"/>
        <rFont val="Arial Cyr"/>
        <family val="0"/>
      </rPr>
      <t xml:space="preserve"> (smooth mat)  </t>
    </r>
    <r>
      <rPr>
        <sz val="12"/>
        <color indexed="18"/>
        <rFont val="Arial Cyr"/>
        <family val="0"/>
      </rPr>
      <t>Galema</t>
    </r>
    <r>
      <rPr>
        <sz val="9"/>
        <color indexed="18"/>
        <rFont val="Arial Cyr"/>
        <family val="0"/>
      </rPr>
      <t xml:space="preserve"> (smooth mat)   </t>
    </r>
    <r>
      <rPr>
        <sz val="12"/>
        <color indexed="18"/>
        <rFont val="Arial Cyr"/>
        <family val="0"/>
      </rPr>
      <t>Korus</t>
    </r>
    <r>
      <rPr>
        <sz val="9"/>
        <color indexed="18"/>
        <rFont val="Arial Cyr"/>
        <family val="0"/>
      </rPr>
      <t xml:space="preserve"> (smooth mat)    </t>
    </r>
    <r>
      <rPr>
        <sz val="12"/>
        <color indexed="18"/>
        <rFont val="Arial Cyr"/>
        <family val="0"/>
      </rPr>
      <t>Ventus</t>
    </r>
    <r>
      <rPr>
        <sz val="9"/>
        <color indexed="18"/>
        <rFont val="Arial Cyr"/>
        <family val="0"/>
      </rPr>
      <t xml:space="preserve"> (smooth mat)</t>
    </r>
  </si>
  <si>
    <r>
      <t xml:space="preserve">Zenith </t>
    </r>
    <r>
      <rPr>
        <sz val="9"/>
        <color indexed="18"/>
        <rFont val="Arial Cyr"/>
        <family val="0"/>
      </rPr>
      <t xml:space="preserve"> (smooth mat)</t>
    </r>
  </si>
  <si>
    <t>Черновцы</t>
  </si>
  <si>
    <t>Тернополь</t>
  </si>
  <si>
    <t xml:space="preserve">ул. Белецкая, 1-А </t>
  </si>
  <si>
    <t>тел.: 0 (352) 42 54 38</t>
  </si>
  <si>
    <r>
      <t xml:space="preserve"> Gada </t>
    </r>
    <r>
      <rPr>
        <sz val="9"/>
        <color indexed="18"/>
        <rFont val="Arial Cyr"/>
        <family val="0"/>
      </rPr>
      <t xml:space="preserve">(textured mat)           </t>
    </r>
    <r>
      <rPr>
        <sz val="12"/>
        <color indexed="18"/>
        <rFont val="Arial Cyr"/>
        <family val="0"/>
      </rPr>
      <t xml:space="preserve"> Irok </t>
    </r>
    <r>
      <rPr>
        <sz val="9"/>
        <color indexed="18"/>
        <rFont val="Arial Cyr"/>
        <family val="0"/>
      </rPr>
      <t xml:space="preserve"> (smooth mat)          </t>
    </r>
    <r>
      <rPr>
        <sz val="12"/>
        <color indexed="18"/>
        <rFont val="Arial Cyr"/>
        <family val="0"/>
      </rPr>
      <t xml:space="preserve">     Kelya </t>
    </r>
    <r>
      <rPr>
        <sz val="9"/>
        <color indexed="18"/>
        <rFont val="Arial Cyr"/>
        <family val="0"/>
      </rPr>
      <t>(smooth mat)</t>
    </r>
  </si>
  <si>
    <r>
      <t xml:space="preserve">Blanc Concrete </t>
    </r>
    <r>
      <rPr>
        <sz val="9"/>
        <color indexed="18"/>
        <rFont val="Arial Cyr"/>
        <family val="0"/>
      </rPr>
      <t>(smooth mat)</t>
    </r>
    <r>
      <rPr>
        <sz val="12"/>
        <color indexed="18"/>
        <rFont val="Arial Cyr"/>
        <family val="0"/>
      </rPr>
      <t xml:space="preserve"> Keon </t>
    </r>
    <r>
      <rPr>
        <sz val="9"/>
        <color indexed="18"/>
        <rFont val="Arial Cyr"/>
        <family val="0"/>
      </rPr>
      <t xml:space="preserve">(smooth mat)                 </t>
    </r>
    <r>
      <rPr>
        <sz val="12"/>
        <color indexed="18"/>
        <rFont val="Arial Cyr"/>
        <family val="0"/>
      </rPr>
      <t xml:space="preserve">Keranium </t>
    </r>
    <r>
      <rPr>
        <sz val="9"/>
        <color indexed="18"/>
        <rFont val="Arial Cyr"/>
        <family val="0"/>
      </rPr>
      <t xml:space="preserve">(smooth mat)    </t>
    </r>
    <r>
      <rPr>
        <sz val="12"/>
        <color indexed="18"/>
        <rFont val="Arial Cyr"/>
        <family val="0"/>
      </rPr>
      <t xml:space="preserve">                       Strato </t>
    </r>
    <r>
      <rPr>
        <sz val="9"/>
        <color indexed="18"/>
        <rFont val="Arial Cyr"/>
        <family val="0"/>
      </rPr>
      <t xml:space="preserve">(smooth mat)                            </t>
    </r>
    <r>
      <rPr>
        <sz val="12"/>
        <color indexed="18"/>
        <rFont val="Arial Cyr"/>
        <family val="0"/>
      </rPr>
      <t>Trilium</t>
    </r>
    <r>
      <rPr>
        <sz val="9"/>
        <color indexed="18"/>
        <rFont val="Arial Cyr"/>
        <family val="0"/>
      </rPr>
      <t xml:space="preserve"> (textured mat)</t>
    </r>
  </si>
  <si>
    <r>
      <t xml:space="preserve">Bento </t>
    </r>
    <r>
      <rPr>
        <sz val="9"/>
        <color indexed="18"/>
        <rFont val="Arial Cyr"/>
        <family val="0"/>
      </rPr>
      <t xml:space="preserve">(textured)                            </t>
    </r>
    <r>
      <rPr>
        <sz val="12"/>
        <color indexed="18"/>
        <rFont val="Arial Cyr"/>
        <family val="0"/>
      </rPr>
      <t xml:space="preserve">Aldem </t>
    </r>
    <r>
      <rPr>
        <sz val="9"/>
        <color indexed="18"/>
        <rFont val="Arial Cyr"/>
        <family val="0"/>
      </rPr>
      <t xml:space="preserve">(textured)                            </t>
    </r>
    <r>
      <rPr>
        <sz val="12"/>
        <color indexed="18"/>
        <rFont val="Arial Cyr"/>
        <family val="0"/>
      </rPr>
      <t xml:space="preserve">Borea </t>
    </r>
    <r>
      <rPr>
        <sz val="9"/>
        <color indexed="18"/>
        <rFont val="Arial Cyr"/>
        <family val="0"/>
      </rPr>
      <t>(textured)</t>
    </r>
    <r>
      <rPr>
        <sz val="12"/>
        <color indexed="18"/>
        <rFont val="Arial Cyr"/>
        <family val="0"/>
      </rPr>
      <t xml:space="preserve">                       Makai </t>
    </r>
    <r>
      <rPr>
        <sz val="9"/>
        <color indexed="18"/>
        <rFont val="Arial Cyr"/>
        <family val="0"/>
      </rPr>
      <t xml:space="preserve">(textured)                              </t>
    </r>
    <r>
      <rPr>
        <sz val="12"/>
        <color indexed="18"/>
        <rFont val="Arial Cyr"/>
        <family val="0"/>
      </rPr>
      <t>Valterra</t>
    </r>
    <r>
      <rPr>
        <sz val="9"/>
        <color indexed="18"/>
        <rFont val="Arial Cyr"/>
        <family val="0"/>
      </rPr>
      <t xml:space="preserve"> (textured)</t>
    </r>
  </si>
  <si>
    <r>
      <t xml:space="preserve">Aura </t>
    </r>
    <r>
      <rPr>
        <sz val="9"/>
        <color indexed="18"/>
        <rFont val="Arial Cyr"/>
        <family val="0"/>
      </rPr>
      <t xml:space="preserve">(smooth mat)         </t>
    </r>
    <r>
      <rPr>
        <sz val="12"/>
        <color indexed="18"/>
        <rFont val="Arial Cyr"/>
        <family val="0"/>
      </rPr>
      <t xml:space="preserve"> Kairos</t>
    </r>
    <r>
      <rPr>
        <sz val="9"/>
        <color indexed="18"/>
        <rFont val="Arial Cyr"/>
        <family val="0"/>
      </rPr>
      <t xml:space="preserve"> (smooth mat)  </t>
    </r>
    <r>
      <rPr>
        <sz val="12"/>
        <color indexed="18"/>
        <rFont val="Arial Cyr"/>
        <family val="0"/>
      </rPr>
      <t xml:space="preserve">Entzo </t>
    </r>
    <r>
      <rPr>
        <sz val="9"/>
        <color indexed="18"/>
        <rFont val="Arial Cyr"/>
        <family val="0"/>
      </rPr>
      <t xml:space="preserve">(smooth mat)                     </t>
    </r>
    <r>
      <rPr>
        <sz val="12"/>
        <color indexed="18"/>
        <rFont val="Arial Cyr"/>
        <family val="0"/>
      </rPr>
      <t xml:space="preserve">  </t>
    </r>
  </si>
  <si>
    <r>
      <t>Aura</t>
    </r>
    <r>
      <rPr>
        <sz val="9"/>
        <color indexed="18"/>
        <rFont val="Arial Cyr"/>
        <family val="0"/>
      </rPr>
      <t xml:space="preserve"> (design matching)</t>
    </r>
  </si>
  <si>
    <r>
      <t xml:space="preserve">Blaze </t>
    </r>
    <r>
      <rPr>
        <sz val="9"/>
        <color indexed="18"/>
        <rFont val="Arial Cyr"/>
        <family val="0"/>
      </rPr>
      <t xml:space="preserve">(polished)               </t>
    </r>
    <r>
      <rPr>
        <sz val="12"/>
        <color indexed="18"/>
        <rFont val="Arial Cyr"/>
        <family val="0"/>
      </rPr>
      <t xml:space="preserve">Halo </t>
    </r>
    <r>
      <rPr>
        <sz val="9"/>
        <color indexed="18"/>
        <rFont val="Arial Cyr"/>
        <family val="0"/>
      </rPr>
      <t xml:space="preserve"> (polished)            </t>
    </r>
    <r>
      <rPr>
        <sz val="12"/>
        <color indexed="18"/>
        <rFont val="Arial Cyr"/>
        <family val="0"/>
      </rPr>
      <t>Lumina</t>
    </r>
    <r>
      <rPr>
        <sz val="9"/>
        <color indexed="18"/>
        <rFont val="Arial Cyr"/>
        <family val="0"/>
      </rPr>
      <t xml:space="preserve"> (polished) </t>
    </r>
    <r>
      <rPr>
        <sz val="12"/>
        <color indexed="18"/>
        <rFont val="Arial Cyr"/>
        <family val="0"/>
      </rPr>
      <t>Spectra</t>
    </r>
    <r>
      <rPr>
        <sz val="9"/>
        <color indexed="18"/>
        <rFont val="Arial Cyr"/>
        <family val="0"/>
      </rPr>
      <t xml:space="preserve"> (polished) </t>
    </r>
    <r>
      <rPr>
        <sz val="12"/>
        <color indexed="18"/>
        <rFont val="Arial Cyr"/>
        <family val="0"/>
      </rPr>
      <t>Splendor</t>
    </r>
    <r>
      <rPr>
        <sz val="9"/>
        <color indexed="18"/>
        <rFont val="Arial Cyr"/>
        <family val="0"/>
      </rPr>
      <t xml:space="preserve"> (polished</t>
    </r>
  </si>
  <si>
    <t>ул. Промышленная 50/52</t>
  </si>
  <si>
    <t>тел.: 0 (57) 750 63 68</t>
  </si>
  <si>
    <t>Тел.: +995 (32) 224 20 40 (4007)</t>
  </si>
  <si>
    <t>Тел.: +995 (32) 224 20 40 (4015)</t>
  </si>
  <si>
    <t>Кутаиси</t>
  </si>
  <si>
    <t>ул. Гугунава, 20</t>
  </si>
  <si>
    <t>Тел.: +995 (32) 224 20 40 (4010)</t>
  </si>
  <si>
    <t>07.07.20175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</si>
</sst>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%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18"/>
      <name val="Arial Cyr"/>
      <family val="0"/>
    </font>
    <font>
      <sz val="10"/>
      <color indexed="18"/>
      <name val="Arial Cyr"/>
      <family val="0"/>
    </font>
    <font>
      <sz val="14"/>
      <color indexed="18"/>
      <name val="Arial Cyr"/>
      <family val="0"/>
    </font>
    <font>
      <sz val="12"/>
      <color indexed="18"/>
      <name val="Arial Cyr"/>
      <family val="0"/>
    </font>
    <font>
      <b/>
      <sz val="10"/>
      <color indexed="18"/>
      <name val="Arial Cyr"/>
      <family val="0"/>
    </font>
    <font>
      <i/>
      <sz val="10"/>
      <color indexed="18"/>
      <name val="Arial Cyr"/>
      <family val="0"/>
    </font>
    <font>
      <sz val="9"/>
      <color indexed="18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2"/>
      <name val="Arial Cyr"/>
      <family val="0"/>
    </font>
    <font>
      <b/>
      <sz val="10"/>
      <color indexed="9"/>
      <name val="Arial Cyr"/>
      <family val="2"/>
    </font>
    <font>
      <b/>
      <sz val="16"/>
      <name val="Arial Cyr"/>
      <family val="0"/>
    </font>
    <font>
      <b/>
      <u val="single"/>
      <sz val="16"/>
      <color indexed="12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43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14" fontId="4" fillId="0" borderId="0" xfId="43" applyNumberFormat="1" applyFont="1" applyAlignment="1" applyProtection="1">
      <alignment horizontal="center" vertical="center" wrapText="1"/>
      <protection/>
    </xf>
    <xf numFmtId="0" fontId="4" fillId="0" borderId="0" xfId="43" applyFont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0" fillId="0" borderId="0" xfId="33">
      <alignment/>
      <protection/>
    </xf>
    <xf numFmtId="0" fontId="0" fillId="24" borderId="0" xfId="33" applyFill="1">
      <alignment/>
      <protection/>
    </xf>
    <xf numFmtId="0" fontId="0" fillId="24" borderId="0" xfId="33" applyFill="1" applyAlignment="1">
      <alignment horizontal="center"/>
      <protection/>
    </xf>
    <xf numFmtId="0" fontId="0" fillId="24" borderId="0" xfId="33" applyFill="1" applyBorder="1">
      <alignment/>
      <protection/>
    </xf>
    <xf numFmtId="0" fontId="0" fillId="24" borderId="10" xfId="33" applyFont="1" applyFill="1" applyBorder="1">
      <alignment/>
      <protection/>
    </xf>
    <xf numFmtId="0" fontId="1" fillId="24" borderId="10" xfId="43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24" borderId="12" xfId="43" applyNumberFormat="1" applyFill="1" applyBorder="1" applyAlignment="1" applyProtection="1">
      <alignment horizontal="center" vertical="center" wrapText="1"/>
      <protection/>
    </xf>
    <xf numFmtId="0" fontId="1" fillId="24" borderId="13" xfId="43" applyNumberForma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top"/>
    </xf>
    <xf numFmtId="0" fontId="1" fillId="24" borderId="15" xfId="43" applyNumberFormat="1" applyFill="1" applyBorder="1" applyAlignment="1" applyProtection="1">
      <alignment horizontal="center" vertical="center" wrapText="1"/>
      <protection/>
    </xf>
    <xf numFmtId="0" fontId="0" fillId="25" borderId="10" xfId="33" applyFill="1" applyBorder="1">
      <alignment/>
      <protection/>
    </xf>
    <xf numFmtId="0" fontId="0" fillId="25" borderId="10" xfId="33" applyFont="1" applyFill="1" applyBorder="1">
      <alignment/>
      <protection/>
    </xf>
    <xf numFmtId="0" fontId="1" fillId="24" borderId="10" xfId="43" applyNumberFormat="1" applyFill="1" applyBorder="1" applyAlignment="1" applyProtection="1">
      <alignment horizontal="center" vertical="center" wrapText="1"/>
      <protection/>
    </xf>
    <xf numFmtId="0" fontId="1" fillId="0" borderId="0" xfId="43" applyFont="1" applyAlignment="1">
      <alignment horizontal="center"/>
    </xf>
    <xf numFmtId="0" fontId="1" fillId="0" borderId="0" xfId="43" applyAlignment="1">
      <alignment horizontal="center"/>
    </xf>
    <xf numFmtId="0" fontId="0" fillId="0" borderId="16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1" fillId="0" borderId="10" xfId="43" applyBorder="1" applyAlignment="1">
      <alignment horizontal="center"/>
    </xf>
    <xf numFmtId="0" fontId="0" fillId="0" borderId="0" xfId="33" applyBorder="1">
      <alignment/>
      <protection/>
    </xf>
    <xf numFmtId="0" fontId="8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3" fontId="5" fillId="0" borderId="10" xfId="54" applyNumberFormat="1" applyFont="1" applyBorder="1" applyAlignment="1">
      <alignment horizontal="center" vertical="center" wrapText="1"/>
      <protection/>
    </xf>
    <xf numFmtId="0" fontId="30" fillId="26" borderId="10" xfId="33" applyFont="1" applyFill="1" applyBorder="1" applyAlignment="1">
      <alignment horizontal="center" vertical="center"/>
      <protection/>
    </xf>
    <xf numFmtId="0" fontId="0" fillId="24" borderId="12" xfId="33" applyFont="1" applyFill="1" applyBorder="1" applyAlignment="1">
      <alignment horizontal="left" vertical="top" wrapText="1"/>
      <protection/>
    </xf>
    <xf numFmtId="0" fontId="0" fillId="24" borderId="0" xfId="33" applyFont="1" applyFill="1" applyBorder="1" applyAlignment="1">
      <alignment vertical="top" wrapText="1"/>
      <protection/>
    </xf>
    <xf numFmtId="0" fontId="0" fillId="24" borderId="12" xfId="33" applyFont="1" applyFill="1" applyBorder="1" applyAlignment="1">
      <alignment vertical="top" wrapText="1"/>
      <protection/>
    </xf>
    <xf numFmtId="0" fontId="0" fillId="24" borderId="17" xfId="33" applyFont="1" applyFill="1" applyBorder="1" applyAlignment="1">
      <alignment vertical="top" wrapText="1"/>
      <protection/>
    </xf>
    <xf numFmtId="0" fontId="0" fillId="24" borderId="18" xfId="33" applyFont="1" applyFill="1" applyBorder="1" applyAlignment="1">
      <alignment vertical="top" wrapText="1"/>
      <protection/>
    </xf>
    <xf numFmtId="0" fontId="0" fillId="24" borderId="19" xfId="33" applyFont="1" applyFill="1" applyBorder="1" applyAlignment="1">
      <alignment horizontal="left" vertical="top" wrapText="1"/>
      <protection/>
    </xf>
    <xf numFmtId="0" fontId="0" fillId="24" borderId="20" xfId="33" applyFont="1" applyFill="1" applyBorder="1" applyAlignment="1">
      <alignment vertical="top" wrapText="1"/>
      <protection/>
    </xf>
    <xf numFmtId="0" fontId="0" fillId="24" borderId="10" xfId="33" applyFont="1" applyFill="1" applyBorder="1" applyAlignment="1">
      <alignment horizontal="left" vertical="top" wrapText="1"/>
      <protection/>
    </xf>
    <xf numFmtId="0" fontId="0" fillId="24" borderId="10" xfId="33" applyFont="1" applyFill="1" applyBorder="1" applyAlignment="1">
      <alignment vertical="top" wrapText="1"/>
      <protection/>
    </xf>
    <xf numFmtId="0" fontId="0" fillId="24" borderId="21" xfId="33" applyFont="1" applyFill="1" applyBorder="1" applyAlignment="1">
      <alignment vertical="top" wrapText="1"/>
      <protection/>
    </xf>
    <xf numFmtId="0" fontId="0" fillId="24" borderId="11" xfId="33" applyFont="1" applyFill="1" applyBorder="1" applyAlignment="1">
      <alignment vertical="top" wrapText="1"/>
      <protection/>
    </xf>
    <xf numFmtId="0" fontId="0" fillId="24" borderId="22" xfId="33" applyFont="1" applyFill="1" applyBorder="1" applyAlignment="1">
      <alignment vertical="top" wrapText="1"/>
      <protection/>
    </xf>
    <xf numFmtId="0" fontId="0" fillId="24" borderId="23" xfId="33" applyFont="1" applyFill="1" applyBorder="1" applyAlignment="1">
      <alignment vertical="top" wrapText="1"/>
      <protection/>
    </xf>
    <xf numFmtId="0" fontId="0" fillId="0" borderId="0" xfId="0" applyAlignment="1">
      <alignment horizontal="center"/>
    </xf>
    <xf numFmtId="0" fontId="0" fillId="24" borderId="22" xfId="33" applyFont="1" applyFill="1" applyBorder="1" applyAlignment="1">
      <alignment horizontal="left" vertical="top" wrapText="1"/>
      <protection/>
    </xf>
    <xf numFmtId="0" fontId="0" fillId="0" borderId="18" xfId="33" applyFont="1" applyFill="1" applyBorder="1" applyAlignment="1">
      <alignment horizontal="left" vertical="top" wrapText="1"/>
      <protection/>
    </xf>
    <xf numFmtId="0" fontId="0" fillId="0" borderId="19" xfId="33" applyFont="1" applyFill="1" applyBorder="1" applyAlignment="1">
      <alignment horizontal="left" vertical="top" wrapText="1"/>
      <protection/>
    </xf>
    <xf numFmtId="0" fontId="0" fillId="0" borderId="24" xfId="33" applyFont="1" applyFill="1" applyBorder="1" applyAlignment="1">
      <alignment horizontal="left" vertical="top" wrapText="1"/>
      <protection/>
    </xf>
    <xf numFmtId="0" fontId="0" fillId="24" borderId="25" xfId="33" applyFont="1" applyFill="1" applyBorder="1" applyAlignment="1">
      <alignment vertical="top" wrapText="1"/>
      <protection/>
    </xf>
    <xf numFmtId="0" fontId="0" fillId="24" borderId="26" xfId="33" applyFont="1" applyFill="1" applyBorder="1" applyAlignment="1">
      <alignment vertical="top" wrapText="1"/>
      <protection/>
    </xf>
    <xf numFmtId="0" fontId="31" fillId="24" borderId="0" xfId="33" applyFont="1" applyFill="1" applyAlignment="1">
      <alignment horizontal="center"/>
      <protection/>
    </xf>
    <xf numFmtId="0" fontId="31" fillId="0" borderId="0" xfId="33" applyFont="1" applyAlignment="1">
      <alignment horizontal="center"/>
      <protection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43" applyFont="1" applyAlignment="1" applyProtection="1">
      <alignment horizontal="center" vertical="center" wrapText="1"/>
      <protection/>
    </xf>
    <xf numFmtId="0" fontId="7" fillId="0" borderId="0" xfId="43" applyFont="1" applyAlignment="1" applyProtection="1">
      <alignment horizontal="center" vertical="center" wrapText="1"/>
      <protection/>
    </xf>
    <xf numFmtId="14" fontId="4" fillId="0" borderId="0" xfId="43" applyNumberFormat="1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horizontal="left" vertical="center" wrapText="1"/>
      <protection/>
    </xf>
    <xf numFmtId="0" fontId="11" fillId="24" borderId="27" xfId="33" applyFont="1" applyFill="1" applyBorder="1" applyAlignment="1">
      <alignment horizontal="center"/>
      <protection/>
    </xf>
    <xf numFmtId="0" fontId="11" fillId="24" borderId="28" xfId="33" applyFont="1" applyFill="1" applyBorder="1" applyAlignment="1">
      <alignment horizontal="center"/>
      <protection/>
    </xf>
    <xf numFmtId="0" fontId="11" fillId="24" borderId="16" xfId="33" applyFont="1" applyFill="1" applyBorder="1" applyAlignment="1">
      <alignment horizontal="center"/>
      <protection/>
    </xf>
    <xf numFmtId="0" fontId="32" fillId="24" borderId="0" xfId="43" applyNumberFormat="1" applyFont="1" applyFill="1" applyBorder="1" applyAlignment="1" applyProtection="1">
      <alignment horizontal="center"/>
      <protection/>
    </xf>
    <xf numFmtId="0" fontId="0" fillId="24" borderId="0" xfId="33" applyFill="1" applyBorder="1" applyAlignment="1">
      <alignment/>
      <protection/>
    </xf>
    <xf numFmtId="0" fontId="0" fillId="24" borderId="12" xfId="33" applyFont="1" applyFill="1" applyBorder="1" applyAlignment="1">
      <alignment horizontal="left" vertical="top" wrapText="1"/>
      <protection/>
    </xf>
    <xf numFmtId="0" fontId="1" fillId="24" borderId="12" xfId="43" applyNumberForma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8_07_14_Plastics_Dekton_UAH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0;&#1086;&#1085;&#1090;&#1072;&#1082;&#1090;&#1099;!A1" /><Relationship Id="rId2" Type="http://schemas.openxmlformats.org/officeDocument/2006/relationships/hyperlink" Target="http://www.plastics.ua/dom" TargetMode="Externa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hyperlink" Target="http://www.plastics.ua/dom" TargetMode="External" /><Relationship Id="rId5" Type="http://schemas.openxmlformats.org/officeDocument/2006/relationships/hyperlink" Target="#&#1050;&#1086;&#1085;&#1090;&#1072;&#1082;&#1090;&#1099;!A1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228600</xdr:rowOff>
    </xdr:from>
    <xdr:to>
      <xdr:col>5</xdr:col>
      <xdr:colOff>1466850</xdr:colOff>
      <xdr:row>0</xdr:row>
      <xdr:rowOff>485775</xdr:rowOff>
    </xdr:to>
    <xdr:sp>
      <xdr:nvSpPr>
        <xdr:cNvPr id="1" name="Rectangle 12">
          <a:hlinkClick r:id="rId1"/>
        </xdr:cNvPr>
        <xdr:cNvSpPr>
          <a:spLocks/>
        </xdr:cNvSpPr>
      </xdr:nvSpPr>
      <xdr:spPr>
        <a:xfrm>
          <a:off x="5667375" y="228600"/>
          <a:ext cx="3200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>
    <xdr:from>
      <xdr:col>4</xdr:col>
      <xdr:colOff>590550</xdr:colOff>
      <xdr:row>0</xdr:row>
      <xdr:rowOff>38100</xdr:rowOff>
    </xdr:from>
    <xdr:to>
      <xdr:col>5</xdr:col>
      <xdr:colOff>1495425</xdr:colOff>
      <xdr:row>0</xdr:row>
      <xdr:rowOff>200025</xdr:rowOff>
    </xdr:to>
    <xdr:sp>
      <xdr:nvSpPr>
        <xdr:cNvPr id="2" name="Rectangle 13"/>
        <xdr:cNvSpPr>
          <a:spLocks/>
        </xdr:cNvSpPr>
      </xdr:nvSpPr>
      <xdr:spPr>
        <a:xfrm>
          <a:off x="6257925" y="38100"/>
          <a:ext cx="2638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4</xdr:col>
      <xdr:colOff>1704975</xdr:colOff>
      <xdr:row>0</xdr:row>
      <xdr:rowOff>419100</xdr:rowOff>
    </xdr:from>
    <xdr:to>
      <xdr:col>5</xdr:col>
      <xdr:colOff>1457325</xdr:colOff>
      <xdr:row>0</xdr:row>
      <xdr:rowOff>704850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7372350" y="419100"/>
          <a:ext cx="1485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1133475</xdr:colOff>
      <xdr:row>0</xdr:row>
      <xdr:rowOff>742950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464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0</xdr:col>
      <xdr:colOff>9525</xdr:colOff>
      <xdr:row>34</xdr:row>
      <xdr:rowOff>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3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647700</xdr:rowOff>
    </xdr:from>
    <xdr:to>
      <xdr:col>0</xdr:col>
      <xdr:colOff>0</xdr:colOff>
      <xdr:row>0</xdr:row>
      <xdr:rowOff>647700</xdr:rowOff>
    </xdr:to>
    <xdr:sp>
      <xdr:nvSpPr>
        <xdr:cNvPr id="2" name="Rectangle 13"/>
        <xdr:cNvSpPr>
          <a:spLocks/>
        </xdr:cNvSpPr>
      </xdr:nvSpPr>
      <xdr:spPr>
        <a:xfrm>
          <a:off x="0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0</xdr:col>
      <xdr:colOff>0</xdr:colOff>
      <xdr:row>0</xdr:row>
      <xdr:rowOff>647700</xdr:rowOff>
    </xdr:from>
    <xdr:to>
      <xdr:col>0</xdr:col>
      <xdr:colOff>0</xdr:colOff>
      <xdr:row>0</xdr:row>
      <xdr:rowOff>647700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0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0</xdr:col>
      <xdr:colOff>0</xdr:colOff>
      <xdr:row>0</xdr:row>
      <xdr:rowOff>647700</xdr:rowOff>
    </xdr:from>
    <xdr:to>
      <xdr:col>0</xdr:col>
      <xdr:colOff>0</xdr:colOff>
      <xdr:row>0</xdr:row>
      <xdr:rowOff>647700</xdr:rowOff>
    </xdr:to>
    <xdr:sp>
      <xdr:nvSpPr>
        <xdr:cNvPr id="4" name="Rectangle 12">
          <a:hlinkClick r:id="rId3"/>
        </xdr:cNvPr>
        <xdr:cNvSpPr>
          <a:spLocks/>
        </xdr:cNvSpPr>
      </xdr:nvSpPr>
      <xdr:spPr>
        <a:xfrm>
          <a:off x="0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Подразделения в 23 городах Украины</a:t>
          </a:r>
        </a:p>
      </xdr:txBody>
    </xdr:sp>
    <xdr:clientData/>
  </xdr:twoCellAnchor>
  <xdr:twoCellAnchor>
    <xdr:from>
      <xdr:col>2</xdr:col>
      <xdr:colOff>695325</xdr:colOff>
      <xdr:row>0</xdr:row>
      <xdr:rowOff>38100</xdr:rowOff>
    </xdr:from>
    <xdr:to>
      <xdr:col>3</xdr:col>
      <xdr:colOff>1333500</xdr:colOff>
      <xdr:row>0</xdr:row>
      <xdr:rowOff>200025</xdr:rowOff>
    </xdr:to>
    <xdr:sp>
      <xdr:nvSpPr>
        <xdr:cNvPr id="5" name="Rectangle 13"/>
        <xdr:cNvSpPr>
          <a:spLocks/>
        </xdr:cNvSpPr>
      </xdr:nvSpPr>
      <xdr:spPr>
        <a:xfrm>
          <a:off x="4648200" y="38100"/>
          <a:ext cx="2800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2</xdr:col>
      <xdr:colOff>2028825</xdr:colOff>
      <xdr:row>0</xdr:row>
      <xdr:rowOff>400050</xdr:rowOff>
    </xdr:from>
    <xdr:to>
      <xdr:col>3</xdr:col>
      <xdr:colOff>1314450</xdr:colOff>
      <xdr:row>0</xdr:row>
      <xdr:rowOff>590550</xdr:rowOff>
    </xdr:to>
    <xdr:sp>
      <xdr:nvSpPr>
        <xdr:cNvPr id="6" name="Rectangle 14">
          <a:hlinkClick r:id="rId4"/>
        </xdr:cNvPr>
        <xdr:cNvSpPr>
          <a:spLocks/>
        </xdr:cNvSpPr>
      </xdr:nvSpPr>
      <xdr:spPr>
        <a:xfrm>
          <a:off x="5981700" y="400050"/>
          <a:ext cx="1447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2</xdr:col>
      <xdr:colOff>457200</xdr:colOff>
      <xdr:row>0</xdr:row>
      <xdr:rowOff>209550</xdr:rowOff>
    </xdr:from>
    <xdr:to>
      <xdr:col>3</xdr:col>
      <xdr:colOff>1314450</xdr:colOff>
      <xdr:row>0</xdr:row>
      <xdr:rowOff>409575</xdr:rowOff>
    </xdr:to>
    <xdr:sp>
      <xdr:nvSpPr>
        <xdr:cNvPr id="7" name="Rectangle 12">
          <a:hlinkClick r:id="rId5"/>
        </xdr:cNvPr>
        <xdr:cNvSpPr>
          <a:spLocks/>
        </xdr:cNvSpPr>
      </xdr:nvSpPr>
      <xdr:spPr>
        <a:xfrm>
          <a:off x="4410075" y="209550"/>
          <a:ext cx="3019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2571750</xdr:colOff>
      <xdr:row>0</xdr:row>
      <xdr:rowOff>628650</xdr:rowOff>
    </xdr:to>
    <xdr:pic>
      <xdr:nvPicPr>
        <xdr:cNvPr id="8" name="Picture 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3943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com/maps/ms?msid=205345404205675494404.0004b1c2388450eb0519c&amp;msa=0&amp;ll=50.477841,30.506458&amp;spn=0.007879,0.01929" TargetMode="External" /><Relationship Id="rId2" Type="http://schemas.openxmlformats.org/officeDocument/2006/relationships/hyperlink" Target="http://plastics.ua/assets/images/common/maps/Kiev-Molodogvardejskaja.jpg" TargetMode="External" /><Relationship Id="rId3" Type="http://schemas.openxmlformats.org/officeDocument/2006/relationships/hyperlink" Target="http://plastics.ua/assets/images/common/maps/Vinnitsya-Map.png" TargetMode="External" /><Relationship Id="rId4" Type="http://schemas.openxmlformats.org/officeDocument/2006/relationships/hyperlink" Target="http://plastics.ua/assets/images/common/maps/Dnipropetrovsk-Map.png" TargetMode="External" /><Relationship Id="rId5" Type="http://schemas.openxmlformats.org/officeDocument/2006/relationships/hyperlink" Target="http://plastics.ua/assets/images/common/maps/Ivano-Frankivsk-Map.png" TargetMode="External" /><Relationship Id="rId6" Type="http://schemas.openxmlformats.org/officeDocument/2006/relationships/hyperlink" Target="http://plastics.ua/assets/images/common/maps/Kirovograd-Map.png" TargetMode="External" /><Relationship Id="rId7" Type="http://schemas.openxmlformats.org/officeDocument/2006/relationships/hyperlink" Target="http://plastics.ua/assets/images/common/maps/Plastics_Adv-Map-Lutsk_1.jpg" TargetMode="External" /><Relationship Id="rId8" Type="http://schemas.openxmlformats.org/officeDocument/2006/relationships/hyperlink" Target="http://plastics.ua/assets/images/common/maps/Poltava-Map.png" TargetMode="External" /><Relationship Id="rId9" Type="http://schemas.openxmlformats.org/officeDocument/2006/relationships/hyperlink" Target="http://plastics.ua/assets/images/common/maps/Odesa-Map.png" TargetMode="External" /><Relationship Id="rId10" Type="http://schemas.openxmlformats.org/officeDocument/2006/relationships/hyperlink" Target="http://plastics.ua/assets/images/common/maps/Rivne-Map.png" TargetMode="External" /><Relationship Id="rId11" Type="http://schemas.openxmlformats.org/officeDocument/2006/relationships/hyperlink" Target="http://plastics.ua/assets/images/common/maps/Plastics_Adv-Map-Kharkov.jpg" TargetMode="External" /><Relationship Id="rId12" Type="http://schemas.openxmlformats.org/officeDocument/2006/relationships/hyperlink" Target="http://plastics.ua/assets/images/common/maps/Plastics_Adv-Map-Cherson_2.jpg" TargetMode="External" /><Relationship Id="rId13" Type="http://schemas.openxmlformats.org/officeDocument/2006/relationships/hyperlink" Target="http://plastics.ua/assets/images/common/maps/Khmelnitskiy-Map.png" TargetMode="External" /><Relationship Id="rId14" Type="http://schemas.openxmlformats.org/officeDocument/2006/relationships/hyperlink" Target="http://plastics.ua/assets/images/common/maps/Cherkasy-Map.png" TargetMode="External" /><Relationship Id="rId15" Type="http://schemas.openxmlformats.org/officeDocument/2006/relationships/hyperlink" Target="http://plastics.ua/assets/images/common/maps/Plastics_Adv-Map1.jpg" TargetMode="External" /><Relationship Id="rId16" Type="http://schemas.openxmlformats.org/officeDocument/2006/relationships/hyperlink" Target="http://plastics.ua/assets/images/common/maps/Map-Krivoy-Rog-new.jpg" TargetMode="External" /><Relationship Id="rId17" Type="http://schemas.openxmlformats.org/officeDocument/2006/relationships/hyperlink" Target="http://plastics.ua/assets/images/common/maps/Uzhgorod_Bercheni_86.jpg" TargetMode="External" /><Relationship Id="rId18" Type="http://schemas.openxmlformats.org/officeDocument/2006/relationships/hyperlink" Target="http://plastics.ua/assets/images/common/maps/%D0%9A%D0%B0%D1%80%D1%82%D0%B0%20%D0%BF%D1%80%D0%BE%D0%B5%D0%B7%D0%B4%D0%B0%20%D0%A7%D0%B5%D1%80%D0%BD%D0%B8%D0%B3%D0%BE%D0%B2_%D1%80%D1%83%D1%81.jpg" TargetMode="External" /><Relationship Id="rId19" Type="http://schemas.openxmlformats.org/officeDocument/2006/relationships/hyperlink" Target="http://plastics.md/assets/images/common/maps/Plastics_Adv-Maps-Moldova.png" TargetMode="External" /><Relationship Id="rId20" Type="http://schemas.openxmlformats.org/officeDocument/2006/relationships/hyperlink" Target="http://plastics.md/assets/images/md/Plastics_Adv-Maps-Beltsy-MD.jpg" TargetMode="External" /><Relationship Id="rId21" Type="http://schemas.openxmlformats.org/officeDocument/2006/relationships/hyperlink" Target="http://plastics.ge/assets/images/common/maps/Plastics_Adv-Map-GE-2.jpg" TargetMode="External" /><Relationship Id="rId22" Type="http://schemas.openxmlformats.org/officeDocument/2006/relationships/hyperlink" Target="http://plastics.ua/assets/images/common/maps/Zapor_zhzhya-Map.png" TargetMode="External" /><Relationship Id="rId23" Type="http://schemas.openxmlformats.org/officeDocument/2006/relationships/hyperlink" Target="http://plastics.ua/assets/images/common/maps/Plastics_Adv-Map-Zhitomir.jpg" TargetMode="External" /><Relationship Id="rId24" Type="http://schemas.openxmlformats.org/officeDocument/2006/relationships/hyperlink" Target="http://plastics.ua/assets/images/news/main/Karta-proezda-Nikolaev_rus.jpg" TargetMode="External" /><Relationship Id="rId25" Type="http://schemas.openxmlformats.org/officeDocument/2006/relationships/hyperlink" Target="http://plastics.md/assets/images/md/company/Map-Komrat-md.jpg" TargetMode="External" /><Relationship Id="rId26" Type="http://schemas.openxmlformats.org/officeDocument/2006/relationships/hyperlink" Target="http://plastics.ua/assets/images/common/maps/Adv-Map-Chernovtsy-PLASTICS_ru.jpg" TargetMode="External" /><Relationship Id="rId27" Type="http://schemas.openxmlformats.org/officeDocument/2006/relationships/hyperlink" Target="https://goo.gl/maps/twiaTaMGmhn" TargetMode="External" /><Relationship Id="rId28" Type="http://schemas.openxmlformats.org/officeDocument/2006/relationships/drawing" Target="../drawings/drawing2.xml" /><Relationship Id="rId2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view="pageBreakPreview" zoomScale="85" zoomScaleSheetLayoutView="85" zoomScalePageLayoutView="0" workbookViewId="0" topLeftCell="A1">
      <selection activeCell="K1" sqref="K1"/>
    </sheetView>
  </sheetViews>
  <sheetFormatPr defaultColWidth="9.00390625" defaultRowHeight="12.75"/>
  <cols>
    <col min="1" max="1" width="6.75390625" style="1" customWidth="1"/>
    <col min="2" max="2" width="16.625" style="1" customWidth="1"/>
    <col min="3" max="3" width="22.75390625" style="1" customWidth="1"/>
    <col min="4" max="4" width="28.25390625" style="1" customWidth="1"/>
    <col min="5" max="5" width="22.75390625" style="1" customWidth="1"/>
    <col min="6" max="6" width="20.25390625" style="1" bestFit="1" customWidth="1"/>
    <col min="7" max="16" width="9.125" style="1" customWidth="1"/>
  </cols>
  <sheetData>
    <row r="1" spans="1:5" ht="60.75" customHeight="1">
      <c r="A1" s="64"/>
      <c r="B1" s="64"/>
      <c r="C1" s="64"/>
      <c r="D1" s="64"/>
      <c r="E1" s="64"/>
    </row>
    <row r="2" spans="1:5" ht="12.75" customHeight="1">
      <c r="A2" s="2"/>
      <c r="B2" s="2"/>
      <c r="D2" s="3"/>
      <c r="E2" s="3"/>
    </row>
    <row r="3" spans="1:5" ht="18" customHeight="1">
      <c r="A3" s="70" t="s">
        <v>122</v>
      </c>
      <c r="B3" s="71"/>
      <c r="D3" s="67" t="s">
        <v>9</v>
      </c>
      <c r="E3" s="67"/>
    </row>
    <row r="4" spans="1:5" ht="12.75" customHeight="1">
      <c r="A4" s="4"/>
      <c r="B4" s="5"/>
      <c r="D4" s="3"/>
      <c r="E4" s="3"/>
    </row>
    <row r="5" spans="1:5" ht="25.5" customHeight="1">
      <c r="A5" s="68" t="s">
        <v>0</v>
      </c>
      <c r="B5" s="68"/>
      <c r="C5" s="68"/>
      <c r="D5" s="68"/>
      <c r="E5" s="68"/>
    </row>
    <row r="6" spans="1:5" ht="25.5" customHeight="1">
      <c r="A6" s="69" t="s">
        <v>1</v>
      </c>
      <c r="B6" s="69"/>
      <c r="C6" s="69"/>
      <c r="D6" s="69"/>
      <c r="E6" s="69"/>
    </row>
    <row r="7" spans="1:16" s="7" customFormat="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s="7" customFormat="1" ht="22.5" customHeight="1">
      <c r="A8" s="6"/>
      <c r="B8" s="8" t="s">
        <v>2</v>
      </c>
      <c r="C8" s="9">
        <v>1</v>
      </c>
      <c r="D8" s="9">
        <v>2</v>
      </c>
      <c r="E8" s="9">
        <v>3</v>
      </c>
      <c r="F8" s="37">
        <v>4</v>
      </c>
      <c r="G8" s="6"/>
      <c r="H8" s="6"/>
      <c r="I8" s="1"/>
      <c r="J8" s="6"/>
      <c r="K8" s="6"/>
      <c r="L8" s="6"/>
      <c r="M8" s="6"/>
      <c r="N8" s="6"/>
      <c r="O8" s="6"/>
      <c r="P8" s="6"/>
    </row>
    <row r="9" spans="1:16" s="7" customFormat="1" ht="75">
      <c r="A9" s="6"/>
      <c r="B9" s="10" t="s">
        <v>79</v>
      </c>
      <c r="C9" s="11" t="s">
        <v>102</v>
      </c>
      <c r="D9" s="11" t="s">
        <v>103</v>
      </c>
      <c r="E9" s="11" t="s">
        <v>104</v>
      </c>
      <c r="F9" s="11" t="s">
        <v>114</v>
      </c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7" customFormat="1" ht="61.5" customHeight="1">
      <c r="A10" s="6"/>
      <c r="B10" s="12" t="s">
        <v>78</v>
      </c>
      <c r="C10" s="13" t="s">
        <v>80</v>
      </c>
      <c r="D10" s="13" t="s">
        <v>109</v>
      </c>
      <c r="E10" s="13" t="s">
        <v>112</v>
      </c>
      <c r="F10" s="38" t="s">
        <v>113</v>
      </c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7" customFormat="1" ht="79.5" customHeight="1">
      <c r="A11" s="6"/>
      <c r="B11" s="10" t="s">
        <v>77</v>
      </c>
      <c r="C11" s="11" t="s">
        <v>81</v>
      </c>
      <c r="D11" s="11" t="s">
        <v>110</v>
      </c>
      <c r="E11" s="11"/>
      <c r="F11" s="11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7" customFormat="1" ht="75">
      <c r="A12" s="6"/>
      <c r="B12" s="22" t="s">
        <v>76</v>
      </c>
      <c r="C12" s="23"/>
      <c r="D12" s="23" t="s">
        <v>111</v>
      </c>
      <c r="E12" s="23"/>
      <c r="F12" s="38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s="7" customFormat="1" ht="21.75" customHeight="1">
      <c r="A13" s="6"/>
      <c r="B13" s="21" t="s">
        <v>3</v>
      </c>
      <c r="C13" s="6"/>
      <c r="D13" s="21"/>
      <c r="E13" s="21"/>
      <c r="F13" s="39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s="7" customFormat="1" ht="24" customHeight="1">
      <c r="A14" s="6"/>
      <c r="B14" s="8" t="s">
        <v>4</v>
      </c>
      <c r="C14" s="14">
        <f>175*D132</f>
        <v>5197.5</v>
      </c>
      <c r="D14" s="14">
        <f>199*D132</f>
        <v>5910.3</v>
      </c>
      <c r="E14" s="14">
        <f>230*D132</f>
        <v>6831</v>
      </c>
      <c r="F14" s="40">
        <f>275*D132</f>
        <v>8167.5</v>
      </c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s="7" customFormat="1" ht="24" customHeight="1">
      <c r="A15" s="6"/>
      <c r="B15" s="8" t="s">
        <v>5</v>
      </c>
      <c r="C15" s="14">
        <f>195*D132</f>
        <v>5791.5</v>
      </c>
      <c r="D15" s="14">
        <f>225*D132</f>
        <v>6682.5</v>
      </c>
      <c r="E15" s="14">
        <f>260*D132</f>
        <v>7722</v>
      </c>
      <c r="F15" s="40">
        <f>310*D132</f>
        <v>9207</v>
      </c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s="7" customFormat="1" ht="24" customHeight="1">
      <c r="A16" s="6"/>
      <c r="B16" s="8" t="s">
        <v>6</v>
      </c>
      <c r="C16" s="14">
        <f>225*D132</f>
        <v>6682.5</v>
      </c>
      <c r="D16" s="14">
        <f>260*D132</f>
        <v>7722</v>
      </c>
      <c r="E16" s="14">
        <f>300*D132</f>
        <v>8910</v>
      </c>
      <c r="F16" s="40">
        <f>360*D132</f>
        <v>10692</v>
      </c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s="7" customFormat="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s="7" customFormat="1" ht="24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s="7" customFormat="1" ht="21.75" customHeight="1">
      <c r="A19" s="65" t="s">
        <v>53</v>
      </c>
      <c r="B19" s="66"/>
      <c r="C19" s="66"/>
      <c r="D19" s="66"/>
      <c r="E19" s="6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s="7" customFormat="1" ht="27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s="7" customFormat="1" ht="40.5" customHeight="1">
      <c r="A21" s="65" t="s">
        <v>7</v>
      </c>
      <c r="B21" s="66"/>
      <c r="C21" s="66"/>
      <c r="D21" s="66"/>
      <c r="E21" s="6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s="7" customFormat="1" ht="28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7" customFormat="1" ht="56.25" customHeight="1">
      <c r="A23" s="65" t="s">
        <v>8</v>
      </c>
      <c r="B23" s="66"/>
      <c r="C23" s="66"/>
      <c r="D23" s="66"/>
      <c r="E23" s="6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s="7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7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s="7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7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s="7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s="7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s="7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s="7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s="7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s="7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s="7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s="7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s="7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s="7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s="7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s="7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s="7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s="7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s="7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s="7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s="7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s="7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s="7" customFormat="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s="7" customFormat="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s="7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s="7" customFormat="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s="7" customFormat="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s="7" customFormat="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s="7" customFormat="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s="7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s="7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s="7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s="7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s="7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s="7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s="7" customFormat="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s="7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s="7" customFormat="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s="7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s="7" customFormat="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s="7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s="7" customFormat="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s="7" customFormat="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s="7" customFormat="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s="7" customFormat="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s="7" customFormat="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s="7" customFormat="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s="7" customFormat="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s="7" customFormat="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s="7" customFormat="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s="7" customFormat="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s="7" customFormat="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s="7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s="7" customFormat="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s="7" customFormat="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s="7" customFormat="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s="7" customFormat="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s="7" customFormat="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s="7" customFormat="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s="7" customFormat="1" ht="12.75">
      <c r="A83" s="6"/>
      <c r="B83" s="6"/>
      <c r="C83" s="6"/>
      <c r="D83" s="6"/>
      <c r="E83" s="6"/>
      <c r="F83" s="1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s="7" customFormat="1" ht="12.75">
      <c r="A84" s="6"/>
      <c r="B84" s="6"/>
      <c r="C84" s="6"/>
      <c r="D84" s="6"/>
      <c r="E84" s="6"/>
      <c r="F84" s="1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s="7" customFormat="1" ht="12.75">
      <c r="A85" s="6"/>
      <c r="B85" s="6"/>
      <c r="C85" s="6"/>
      <c r="D85" s="6"/>
      <c r="E85" s="6"/>
      <c r="F85" s="1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s="7" customFormat="1" ht="12.75">
      <c r="A86" s="6"/>
      <c r="B86" s="6"/>
      <c r="C86" s="6"/>
      <c r="D86" s="6"/>
      <c r="E86" s="6"/>
      <c r="F86" s="1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s="7" customFormat="1" ht="12.75">
      <c r="A87" s="6"/>
      <c r="B87" s="6"/>
      <c r="C87" s="6"/>
      <c r="D87" s="6"/>
      <c r="E87" s="6"/>
      <c r="F87" s="1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s="7" customFormat="1" ht="12.75">
      <c r="A88" s="6"/>
      <c r="B88" s="6"/>
      <c r="C88" s="6"/>
      <c r="D88" s="6"/>
      <c r="E88" s="6"/>
      <c r="F88" s="1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s="7" customFormat="1" ht="12.75">
      <c r="A89" s="6"/>
      <c r="B89" s="6"/>
      <c r="C89" s="6"/>
      <c r="D89" s="6"/>
      <c r="E89" s="6"/>
      <c r="F89" s="1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s="7" customFormat="1" ht="12.75">
      <c r="A90" s="6"/>
      <c r="B90" s="6"/>
      <c r="C90" s="6"/>
      <c r="D90" s="6"/>
      <c r="E90" s="6"/>
      <c r="F90" s="1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s="7" customFormat="1" ht="12.75">
      <c r="A91" s="6"/>
      <c r="B91" s="6"/>
      <c r="C91" s="6"/>
      <c r="D91" s="6"/>
      <c r="E91" s="6"/>
      <c r="F91" s="1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s="7" customFormat="1" ht="12.75">
      <c r="A92" s="6"/>
      <c r="B92" s="6"/>
      <c r="C92" s="6"/>
      <c r="D92" s="6"/>
      <c r="E92" s="6"/>
      <c r="F92" s="1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s="7" customFormat="1" ht="12.75">
      <c r="A93" s="6"/>
      <c r="B93" s="6"/>
      <c r="C93" s="6"/>
      <c r="D93" s="6"/>
      <c r="E93" s="6"/>
      <c r="F93" s="1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s="7" customFormat="1" ht="12.75">
      <c r="A94" s="6"/>
      <c r="B94" s="6"/>
      <c r="C94" s="6"/>
      <c r="D94" s="6"/>
      <c r="E94" s="6"/>
      <c r="F94" s="1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s="7" customFormat="1" ht="12.75">
      <c r="A95" s="6"/>
      <c r="B95" s="6"/>
      <c r="C95" s="6"/>
      <c r="D95" s="6"/>
      <c r="E95" s="6"/>
      <c r="F95" s="1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s="7" customFormat="1" ht="12.75">
      <c r="A96" s="6"/>
      <c r="B96" s="6"/>
      <c r="C96" s="6"/>
      <c r="D96" s="6"/>
      <c r="E96" s="6"/>
      <c r="F96" s="1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s="7" customFormat="1" ht="12.75">
      <c r="A97" s="6"/>
      <c r="B97" s="6"/>
      <c r="C97" s="6"/>
      <c r="D97" s="6"/>
      <c r="E97" s="6"/>
      <c r="F97" s="1"/>
      <c r="G97" s="6"/>
      <c r="H97" s="6"/>
      <c r="I97" s="6"/>
      <c r="J97" s="6"/>
      <c r="K97" s="6"/>
      <c r="L97" s="6"/>
      <c r="M97" s="6"/>
      <c r="N97" s="6"/>
      <c r="O97" s="6"/>
      <c r="P97" s="6"/>
    </row>
    <row r="132" spans="2:4" ht="12.75">
      <c r="B132" s="1" t="s">
        <v>10</v>
      </c>
      <c r="D132" s="1">
        <v>29.7</v>
      </c>
    </row>
  </sheetData>
  <sheetProtection/>
  <mergeCells count="8">
    <mergeCell ref="A1:E1"/>
    <mergeCell ref="A19:E19"/>
    <mergeCell ref="A21:E21"/>
    <mergeCell ref="A23:E23"/>
    <mergeCell ref="D3:E3"/>
    <mergeCell ref="A5:E5"/>
    <mergeCell ref="A6:E6"/>
    <mergeCell ref="A3:B3"/>
  </mergeCells>
  <printOptions/>
  <pageMargins left="0.17" right="0.16" top="0.53" bottom="0.47" header="0.5" footer="0.5"/>
  <pageSetup horizontalDpi="600" verticalDpi="600" orientation="portrait" paperSize="9" scale="83" r:id="rId2"/>
  <rowBreaks count="1" manualBreakCount="1">
    <brk id="2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zoomScalePageLayoutView="0" workbookViewId="0" topLeftCell="A1">
      <selection activeCell="I14" sqref="I14"/>
    </sheetView>
  </sheetViews>
  <sheetFormatPr defaultColWidth="8.75390625" defaultRowHeight="12.75"/>
  <cols>
    <col min="1" max="1" width="18.00390625" style="16" customWidth="1"/>
    <col min="2" max="2" width="33.875" style="16" customWidth="1"/>
    <col min="3" max="3" width="28.375" style="16" customWidth="1"/>
    <col min="4" max="4" width="18.25390625" style="17" customWidth="1"/>
    <col min="5" max="5" width="8.75390625" style="16" customWidth="1"/>
    <col min="6" max="16384" width="8.75390625" style="15" customWidth="1"/>
  </cols>
  <sheetData>
    <row r="1" spans="1:4" ht="51" customHeight="1">
      <c r="A1" s="76"/>
      <c r="B1" s="76"/>
      <c r="C1" s="76"/>
      <c r="D1" s="76"/>
    </row>
    <row r="2" spans="1:4" ht="12.75">
      <c r="A2" s="41" t="s">
        <v>11</v>
      </c>
      <c r="B2" s="41" t="s">
        <v>12</v>
      </c>
      <c r="C2" s="41" t="s">
        <v>13</v>
      </c>
      <c r="D2" s="41" t="s">
        <v>14</v>
      </c>
    </row>
    <row r="3" spans="1:5" ht="27" customHeight="1">
      <c r="A3" s="77" t="s">
        <v>15</v>
      </c>
      <c r="B3" s="77" t="s">
        <v>16</v>
      </c>
      <c r="C3" s="43" t="s">
        <v>57</v>
      </c>
      <c r="D3" s="78" t="s">
        <v>17</v>
      </c>
      <c r="E3" s="18"/>
    </row>
    <row r="4" spans="1:5" ht="12.75" customHeight="1">
      <c r="A4" s="77"/>
      <c r="B4" s="77"/>
      <c r="C4" s="43" t="s">
        <v>58</v>
      </c>
      <c r="D4" s="78"/>
      <c r="E4" s="18"/>
    </row>
    <row r="5" spans="1:5" ht="15" customHeight="1">
      <c r="A5" s="44" t="s">
        <v>15</v>
      </c>
      <c r="B5" s="44" t="s">
        <v>18</v>
      </c>
      <c r="C5" s="45" t="s">
        <v>59</v>
      </c>
      <c r="D5" s="24" t="s">
        <v>17</v>
      </c>
      <c r="E5" s="18"/>
    </row>
    <row r="6" spans="1:5" ht="12.75">
      <c r="A6" s="44" t="s">
        <v>19</v>
      </c>
      <c r="B6" s="44" t="s">
        <v>20</v>
      </c>
      <c r="C6" s="46" t="s">
        <v>21</v>
      </c>
      <c r="D6" s="24" t="s">
        <v>17</v>
      </c>
      <c r="E6" s="18"/>
    </row>
    <row r="7" spans="1:5" ht="12.75" customHeight="1">
      <c r="A7" s="46" t="s">
        <v>22</v>
      </c>
      <c r="B7" s="47" t="s">
        <v>82</v>
      </c>
      <c r="C7" s="48" t="s">
        <v>83</v>
      </c>
      <c r="D7" s="25" t="s">
        <v>17</v>
      </c>
      <c r="E7" s="18"/>
    </row>
    <row r="8" spans="1:5" ht="13.5" customHeight="1">
      <c r="A8" s="47" t="s">
        <v>60</v>
      </c>
      <c r="B8" s="49" t="s">
        <v>61</v>
      </c>
      <c r="C8" s="50" t="s">
        <v>62</v>
      </c>
      <c r="D8" s="25" t="s">
        <v>17</v>
      </c>
      <c r="E8" s="18"/>
    </row>
    <row r="9" spans="1:5" ht="12.75" customHeight="1">
      <c r="A9" s="46" t="s">
        <v>23</v>
      </c>
      <c r="B9" s="51" t="s">
        <v>24</v>
      </c>
      <c r="C9" s="52" t="s">
        <v>25</v>
      </c>
      <c r="D9" s="25" t="s">
        <v>17</v>
      </c>
      <c r="E9" s="18"/>
    </row>
    <row r="10" spans="1:5" ht="13.5" customHeight="1">
      <c r="A10" s="44" t="s">
        <v>26</v>
      </c>
      <c r="B10" s="44" t="s">
        <v>27</v>
      </c>
      <c r="C10" s="53" t="s">
        <v>84</v>
      </c>
      <c r="D10" s="24" t="s">
        <v>17</v>
      </c>
      <c r="E10" s="18"/>
    </row>
    <row r="11" spans="1:5" ht="12.75" customHeight="1">
      <c r="A11" s="44" t="s">
        <v>28</v>
      </c>
      <c r="B11" s="44" t="s">
        <v>29</v>
      </c>
      <c r="C11" s="44" t="s">
        <v>85</v>
      </c>
      <c r="D11" s="24" t="s">
        <v>17</v>
      </c>
      <c r="E11" s="18"/>
    </row>
    <row r="12" spans="1:5" ht="12.75">
      <c r="A12" s="44" t="s">
        <v>30</v>
      </c>
      <c r="B12" s="44" t="s">
        <v>63</v>
      </c>
      <c r="C12" s="54" t="s">
        <v>64</v>
      </c>
      <c r="D12" s="24" t="s">
        <v>17</v>
      </c>
      <c r="E12" s="18"/>
    </row>
    <row r="13" spans="1:5" ht="12.75">
      <c r="A13" s="44" t="s">
        <v>31</v>
      </c>
      <c r="B13" s="44" t="s">
        <v>55</v>
      </c>
      <c r="C13" s="53" t="s">
        <v>65</v>
      </c>
      <c r="D13" s="24" t="s">
        <v>17</v>
      </c>
      <c r="E13" s="18"/>
    </row>
    <row r="14" spans="1:5" ht="12.75">
      <c r="A14" s="44" t="s">
        <v>32</v>
      </c>
      <c r="B14" s="44" t="s">
        <v>115</v>
      </c>
      <c r="C14" s="45" t="s">
        <v>86</v>
      </c>
      <c r="D14" s="55" t="s">
        <v>17</v>
      </c>
      <c r="E14" s="18"/>
    </row>
    <row r="15" spans="1:5" ht="12.75" customHeight="1">
      <c r="A15" s="44" t="s">
        <v>87</v>
      </c>
      <c r="B15" s="44" t="s">
        <v>88</v>
      </c>
      <c r="C15" s="45" t="s">
        <v>89</v>
      </c>
      <c r="D15" s="24" t="s">
        <v>17</v>
      </c>
      <c r="E15" s="18"/>
    </row>
    <row r="16" spans="1:5" ht="12.75">
      <c r="A16" s="44" t="s">
        <v>36</v>
      </c>
      <c r="B16" s="44" t="s">
        <v>37</v>
      </c>
      <c r="C16" s="45" t="s">
        <v>90</v>
      </c>
      <c r="D16" s="24" t="s">
        <v>17</v>
      </c>
      <c r="E16" s="18"/>
    </row>
    <row r="17" spans="1:5" ht="12.75">
      <c r="A17" s="44" t="s">
        <v>33</v>
      </c>
      <c r="B17" s="44" t="s">
        <v>34</v>
      </c>
      <c r="C17" s="45" t="s">
        <v>35</v>
      </c>
      <c r="D17" s="24" t="s">
        <v>17</v>
      </c>
      <c r="E17" s="18"/>
    </row>
    <row r="18" spans="1:5" ht="12.75">
      <c r="A18" s="42" t="s">
        <v>38</v>
      </c>
      <c r="B18" s="42" t="s">
        <v>39</v>
      </c>
      <c r="C18" s="54" t="s">
        <v>40</v>
      </c>
      <c r="D18" s="24" t="s">
        <v>17</v>
      </c>
      <c r="E18" s="18"/>
    </row>
    <row r="19" spans="1:5" ht="12.75">
      <c r="A19" s="26" t="s">
        <v>41</v>
      </c>
      <c r="B19" s="26" t="s">
        <v>42</v>
      </c>
      <c r="C19" s="56" t="s">
        <v>66</v>
      </c>
      <c r="D19" s="24" t="s">
        <v>17</v>
      </c>
      <c r="E19" s="18"/>
    </row>
    <row r="20" spans="1:5" ht="12.75">
      <c r="A20" s="57" t="s">
        <v>43</v>
      </c>
      <c r="B20" s="58" t="s">
        <v>54</v>
      </c>
      <c r="C20" s="59" t="s">
        <v>116</v>
      </c>
      <c r="D20" s="27" t="s">
        <v>17</v>
      </c>
      <c r="E20" s="18"/>
    </row>
    <row r="21" spans="1:5" ht="12.75">
      <c r="A21" s="42" t="s">
        <v>44</v>
      </c>
      <c r="B21" s="42" t="s">
        <v>56</v>
      </c>
      <c r="C21" s="60" t="s">
        <v>67</v>
      </c>
      <c r="D21" s="24" t="s">
        <v>17</v>
      </c>
      <c r="E21" s="18"/>
    </row>
    <row r="22" spans="1:5" ht="12.75" customHeight="1">
      <c r="A22" s="44" t="s">
        <v>45</v>
      </c>
      <c r="B22" s="44" t="s">
        <v>46</v>
      </c>
      <c r="C22" s="53" t="s">
        <v>47</v>
      </c>
      <c r="D22" s="24" t="s">
        <v>17</v>
      </c>
      <c r="E22" s="18"/>
    </row>
    <row r="23" spans="1:5" ht="14.25" customHeight="1">
      <c r="A23" s="46" t="s">
        <v>48</v>
      </c>
      <c r="B23" s="46" t="s">
        <v>49</v>
      </c>
      <c r="C23" s="61" t="s">
        <v>50</v>
      </c>
      <c r="D23" s="32" t="s">
        <v>17</v>
      </c>
      <c r="E23" s="18"/>
    </row>
    <row r="24" spans="1:5" ht="12.75" customHeight="1">
      <c r="A24" s="28" t="s">
        <v>51</v>
      </c>
      <c r="B24" s="29" t="s">
        <v>91</v>
      </c>
      <c r="C24" s="29" t="s">
        <v>92</v>
      </c>
      <c r="D24" s="30" t="s">
        <v>17</v>
      </c>
      <c r="E24" s="18"/>
    </row>
    <row r="25" spans="1:5" ht="12.75">
      <c r="A25" s="29" t="s">
        <v>105</v>
      </c>
      <c r="B25" s="29" t="s">
        <v>93</v>
      </c>
      <c r="C25" s="29" t="s">
        <v>94</v>
      </c>
      <c r="D25" s="32" t="s">
        <v>17</v>
      </c>
      <c r="E25" s="18"/>
    </row>
    <row r="26" spans="1:5" ht="12.75">
      <c r="A26" s="33" t="s">
        <v>106</v>
      </c>
      <c r="B26" s="34" t="s">
        <v>107</v>
      </c>
      <c r="C26" s="34" t="s">
        <v>108</v>
      </c>
      <c r="D26" s="35" t="s">
        <v>17</v>
      </c>
      <c r="E26" s="18"/>
    </row>
    <row r="27" spans="1:6" ht="12.75">
      <c r="A27" s="72" t="s">
        <v>68</v>
      </c>
      <c r="B27" s="73"/>
      <c r="C27" s="73"/>
      <c r="D27" s="74"/>
      <c r="E27" s="36"/>
      <c r="F27" s="36"/>
    </row>
    <row r="28" spans="1:5" ht="12.75" customHeight="1">
      <c r="A28" s="19" t="s">
        <v>69</v>
      </c>
      <c r="B28" s="19" t="s">
        <v>70</v>
      </c>
      <c r="C28" s="19" t="s">
        <v>95</v>
      </c>
      <c r="D28" s="31" t="s">
        <v>17</v>
      </c>
      <c r="E28" s="18"/>
    </row>
    <row r="29" spans="1:4" ht="12.75" customHeight="1">
      <c r="A29" s="19" t="s">
        <v>96</v>
      </c>
      <c r="B29" s="19" t="s">
        <v>71</v>
      </c>
      <c r="C29" s="19" t="s">
        <v>97</v>
      </c>
      <c r="D29" s="31" t="s">
        <v>17</v>
      </c>
    </row>
    <row r="30" spans="1:4" ht="12.75">
      <c r="A30" s="19" t="s">
        <v>98</v>
      </c>
      <c r="B30" s="19" t="s">
        <v>99</v>
      </c>
      <c r="C30" s="19" t="s">
        <v>100</v>
      </c>
      <c r="D30" s="32" t="s">
        <v>17</v>
      </c>
    </row>
    <row r="31" spans="1:4" ht="12.75">
      <c r="A31" s="72" t="s">
        <v>72</v>
      </c>
      <c r="B31" s="73"/>
      <c r="C31" s="73"/>
      <c r="D31" s="74"/>
    </row>
    <row r="32" spans="1:4" ht="12.75">
      <c r="A32" s="19" t="s">
        <v>73</v>
      </c>
      <c r="B32" s="19" t="s">
        <v>101</v>
      </c>
      <c r="C32" s="19" t="s">
        <v>117</v>
      </c>
      <c r="D32" s="31" t="s">
        <v>17</v>
      </c>
    </row>
    <row r="33" spans="1:4" ht="12.75">
      <c r="A33" s="19" t="s">
        <v>74</v>
      </c>
      <c r="B33" s="19" t="s">
        <v>75</v>
      </c>
      <c r="C33" s="19" t="s">
        <v>118</v>
      </c>
      <c r="D33" s="20"/>
    </row>
    <row r="34" spans="1:4" ht="12.75">
      <c r="A34" s="19" t="s">
        <v>119</v>
      </c>
      <c r="B34" s="19" t="s">
        <v>120</v>
      </c>
      <c r="C34" s="19" t="s">
        <v>121</v>
      </c>
      <c r="D34" s="31"/>
    </row>
    <row r="35" spans="1:4" ht="12.75">
      <c r="A35" s="19"/>
      <c r="B35" s="19"/>
      <c r="C35" s="19"/>
      <c r="D35" s="31"/>
    </row>
    <row r="37" spans="1:5" s="63" customFormat="1" ht="20.25">
      <c r="A37" s="75" t="s">
        <v>52</v>
      </c>
      <c r="B37" s="75"/>
      <c r="C37" s="75"/>
      <c r="D37" s="75"/>
      <c r="E37" s="62"/>
    </row>
  </sheetData>
  <sheetProtection/>
  <mergeCells count="7">
    <mergeCell ref="A31:D31"/>
    <mergeCell ref="A37:D37"/>
    <mergeCell ref="A1:D1"/>
    <mergeCell ref="A3:A4"/>
    <mergeCell ref="B3:B4"/>
    <mergeCell ref="D3:D4"/>
    <mergeCell ref="A27:D27"/>
  </mergeCells>
  <hyperlinks>
    <hyperlink ref="A37" location="Главная!A1" display="на главную"/>
    <hyperlink ref="D3" r:id="rId1" display="Карта проезда"/>
    <hyperlink ref="D5" r:id="rId2" display="Карта проезда"/>
    <hyperlink ref="D6" r:id="rId3" display="Карта проезда"/>
    <hyperlink ref="D7" r:id="rId4" display="Карта проезда"/>
    <hyperlink ref="D10" r:id="rId5" display="Карта проезда"/>
    <hyperlink ref="D11" r:id="rId6" display="Карта проезда"/>
    <hyperlink ref="D13" r:id="rId7" display="Карта проезда"/>
    <hyperlink ref="D17" r:id="rId8" display="Карта проезда"/>
    <hyperlink ref="D16" r:id="rId9" display="Карта проезда"/>
    <hyperlink ref="D18" r:id="rId10" display="Карта проезда"/>
    <hyperlink ref="D20" r:id="rId11" display="Карта проезда"/>
    <hyperlink ref="D21" r:id="rId12" display="Карта проезда"/>
    <hyperlink ref="D22" r:id="rId13" display="Карта проезда"/>
    <hyperlink ref="D23" r:id="rId14" display="Карта проезда"/>
    <hyperlink ref="D3:D4" r:id="rId15" display="Карта проезда"/>
    <hyperlink ref="D12" r:id="rId16" display="Карта проезда"/>
    <hyperlink ref="D19" r:id="rId17" display="Карта проезда"/>
    <hyperlink ref="D24" r:id="rId18" display="Карта проезда"/>
    <hyperlink ref="D28" r:id="rId19" display="http://plastics.md/assets/images/common/maps/Plastics_Adv-Maps-Moldova.png"/>
    <hyperlink ref="D29" r:id="rId20" display="http://plastics.md/assets/images/md/Plastics_Adv-Maps-Beltsy-MD.jpg"/>
    <hyperlink ref="D32" r:id="rId21" display="http://plastics.ge/assets/images/common/maps/Plastics_Adv-Map-GE-2.jpg"/>
    <hyperlink ref="D9" r:id="rId22" display="Карта проезда"/>
    <hyperlink ref="D8" r:id="rId23" display="Карта проезда"/>
    <hyperlink ref="D15" r:id="rId24" display="Карта проезда"/>
    <hyperlink ref="D30" r:id="rId25" display="Карта проезда"/>
    <hyperlink ref="D25" r:id="rId26" display="Карта проезда"/>
    <hyperlink ref="D26" r:id="rId27" display="Карта проезда"/>
  </hyperlinks>
  <printOptions/>
  <pageMargins left="0.75" right="0.75" top="1" bottom="1" header="0.5" footer="0.5"/>
  <pageSetup horizontalDpi="600" verticalDpi="600" orientation="portrait" paperSize="9" scale="86" r:id="rId29"/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l.tkach</dc:creator>
  <cp:keywords/>
  <dc:description/>
  <cp:lastModifiedBy>m.bobyr</cp:lastModifiedBy>
  <cp:lastPrinted>2016-08-15T06:42:43Z</cp:lastPrinted>
  <dcterms:created xsi:type="dcterms:W3CDTF">2014-07-16T07:44:29Z</dcterms:created>
  <dcterms:modified xsi:type="dcterms:W3CDTF">2017-07-07T06:36:32Z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